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7680"/>
  </bookViews>
  <sheets>
    <sheet name="Sheet1" sheetId="27" r:id="rId1"/>
  </sheets>
  <calcPr calcId="145621" iterate="1" iterateCount="1000" calcOnSave="0"/>
</workbook>
</file>

<file path=xl/calcChain.xml><?xml version="1.0" encoding="utf-8"?>
<calcChain xmlns="http://schemas.openxmlformats.org/spreadsheetml/2006/main">
  <c r="E22" i="27" l="1"/>
  <c r="C22" i="27"/>
  <c r="B22" i="27"/>
  <c r="D22" i="27" s="1"/>
  <c r="F21" i="27"/>
  <c r="D21" i="27"/>
  <c r="F20" i="27"/>
  <c r="D20" i="27"/>
  <c r="F19" i="27"/>
  <c r="D19" i="27"/>
  <c r="F18" i="27"/>
  <c r="D18" i="27"/>
  <c r="F17" i="27"/>
  <c r="D17" i="27"/>
  <c r="F16" i="27"/>
  <c r="D16" i="27"/>
  <c r="F15" i="27"/>
  <c r="D15" i="27"/>
  <c r="F14" i="27"/>
  <c r="D14" i="27"/>
  <c r="F13" i="27"/>
  <c r="D13" i="27"/>
  <c r="F12" i="27"/>
  <c r="D12" i="27"/>
  <c r="F11" i="27"/>
  <c r="D11" i="27"/>
  <c r="F10" i="27"/>
  <c r="D10" i="27"/>
  <c r="F9" i="27"/>
  <c r="D9" i="27"/>
  <c r="F8" i="27"/>
  <c r="D8" i="27"/>
  <c r="F22" i="27" l="1"/>
</calcChain>
</file>

<file path=xl/sharedStrings.xml><?xml version="1.0" encoding="utf-8"?>
<sst xmlns="http://schemas.openxmlformats.org/spreadsheetml/2006/main" count="35" uniqueCount="33">
  <si>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</si>
  <si>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</si>
  <si>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</si>
  <si>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</si>
  <si>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</si>
  <si>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</si>
  <si>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</si>
  <si>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</si>
  <si>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</si>
  <si>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</si>
  <si>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</si>
  <si>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</si>
  <si>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</si>
  <si>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المساحة المزروعة</t>
  </si>
  <si>
    <t>%</t>
  </si>
  <si>
    <t>حجم</t>
  </si>
  <si>
    <t>(بالدونم)</t>
  </si>
  <si>
    <t>دون ارض مزروعة</t>
  </si>
  <si>
    <t>المجموع</t>
  </si>
  <si>
    <t>عدد</t>
  </si>
  <si>
    <t>{2}</t>
  </si>
  <si>
    <t>{3}</t>
  </si>
  <si>
    <t xml:space="preserve">{1} </t>
  </si>
  <si>
    <t>{2} / {1}</t>
  </si>
  <si>
    <t>{3} / {1}</t>
  </si>
  <si>
    <t>العدد</t>
  </si>
  <si>
    <t>الاجمالي</t>
  </si>
  <si>
    <t>مؤصل</t>
  </si>
  <si>
    <t>جدول 3.5</t>
  </si>
  <si>
    <t>هجين / محلي</t>
  </si>
  <si>
    <t>محافظة : الجنوب</t>
  </si>
  <si>
    <t>توزيع الابقار حسب النوع وحسب حجم المساحة المزروعة للحيازة *</t>
  </si>
  <si>
    <t xml:space="preserve"> * يمكن تسجيل فروقات طفيفة بنسبة 0.1 وذلك نتيجة التدوير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</si>
</sst>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name val="Arial"/>
      <family val="2"/>
      <charset val="178"/>
    </font>
    <font>
      <sz val="12"/>
      <name val="Arial"/>
      <family val="2"/>
      <charset val="178"/>
    </font>
    <font>
      <b/>
      <sz val="11"/>
      <name val="Arial"/>
      <family val="2"/>
      <charset val="178"/>
    </font>
    <font>
      <b/>
      <sz val="12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4"/>
      <name val="Arial"/>
      <family val="2"/>
      <charset val="178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indexed="8"/>
      <name val="Calibri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</cellStyleXfs>
  <cellXfs count="50">
    <xf numFmtId="0" fontId="0" fillId="0" borderId="0" xfId="0"/>
    <xf numFmtId="0" fontId="5" fillId="0" borderId="12" xfId="0" applyFont="1" applyBorder="1" applyAlignment="1">
      <alignment horizontal="right" readingOrder="1"/>
    </xf>
    <xf numFmtId="0" fontId="5" fillId="0" borderId="14" xfId="0" applyFont="1" applyBorder="1" applyAlignment="1">
      <alignment horizontal="right" readingOrder="1"/>
    </xf>
    <xf numFmtId="0" fontId="6" fillId="0" borderId="22" xfId="0" applyFont="1" applyBorder="1" applyAlignment="1">
      <alignment horizontal="center" vertical="center" readingOrder="1"/>
    </xf>
    <xf numFmtId="0" fontId="6" fillId="0" borderId="15" xfId="0" applyFont="1" applyBorder="1" applyAlignment="1">
      <alignment horizontal="center" vertical="center" readingOrder="1"/>
    </xf>
    <xf numFmtId="0" fontId="9" fillId="0" borderId="0" xfId="0" applyFont="1" applyAlignment="1">
      <alignment vertical="center"/>
    </xf>
    <xf numFmtId="0" fontId="3" fillId="0" borderId="19" xfId="0" applyFont="1" applyBorder="1" applyAlignment="1">
      <alignment horizontal="center" vertical="center" readingOrder="1"/>
    </xf>
    <xf numFmtId="0" fontId="3" fillId="0" borderId="21" xfId="0" applyFont="1" applyBorder="1" applyAlignment="1">
      <alignment horizontal="center" vertical="center" readingOrder="1"/>
    </xf>
    <xf numFmtId="0" fontId="3" fillId="0" borderId="0" xfId="0" applyFont="1" applyAlignment="1">
      <alignment vertical="center"/>
    </xf>
    <xf numFmtId="0" fontId="3" fillId="0" borderId="18" xfId="0" applyFont="1" applyBorder="1" applyAlignment="1">
      <alignment horizontal="center" vertical="center" readingOrder="1"/>
    </xf>
    <xf numFmtId="0" fontId="3" fillId="0" borderId="2" xfId="0" applyFont="1" applyBorder="1" applyAlignment="1">
      <alignment horizontal="center" vertical="center" readingOrder="1"/>
    </xf>
    <xf numFmtId="0" fontId="3" fillId="0" borderId="16" xfId="0" applyFont="1" applyBorder="1" applyAlignment="1">
      <alignment horizontal="center" vertical="center" readingOrder="1"/>
    </xf>
    <xf numFmtId="0" fontId="4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 readingOrder="1"/>
    </xf>
    <xf numFmtId="0" fontId="5" fillId="0" borderId="11" xfId="0" applyFont="1" applyBorder="1" applyAlignment="1">
      <alignment horizontal="right" readingOrder="1"/>
    </xf>
    <xf numFmtId="0" fontId="3" fillId="0" borderId="17" xfId="0" applyFont="1" applyBorder="1" applyAlignment="1">
      <alignment horizontal="center" vertical="center" readingOrder="1"/>
    </xf>
    <xf numFmtId="0" fontId="12" fillId="0" borderId="0" xfId="0" applyFont="1"/>
    <xf numFmtId="0" fontId="8" fillId="0" borderId="1" xfId="0" applyFont="1" applyBorder="1" applyAlignment="1">
      <alignment horizontal="right" vertical="center" readingOrder="1"/>
    </xf>
    <xf numFmtId="0" fontId="3" fillId="0" borderId="19" xfId="0" applyFont="1" applyBorder="1" applyAlignment="1">
      <alignment horizontal="center" vertical="center" readingOrder="1"/>
    </xf>
    <xf numFmtId="0" fontId="3" fillId="0" borderId="20" xfId="0" applyFont="1" applyBorder="1" applyAlignment="1">
      <alignment horizontal="center" vertical="center" readingOrder="1"/>
    </xf>
    <xf numFmtId="0" fontId="3" fillId="0" borderId="23" xfId="0" applyFont="1" applyBorder="1" applyAlignment="1">
      <alignment horizontal="center" vertical="center" readingOrder="1"/>
    </xf>
    <xf numFmtId="165" fontId="13" fillId="0" borderId="9" xfId="1" applyNumberFormat="1" applyFont="1" applyBorder="1"/>
    <xf numFmtId="165" fontId="13" fillId="0" borderId="10" xfId="1" applyNumberFormat="1" applyFont="1" applyBorder="1"/>
    <xf numFmtId="165" fontId="13" fillId="0" borderId="7" xfId="1" applyNumberFormat="1" applyFont="1" applyBorder="1"/>
    <xf numFmtId="165" fontId="13" fillId="0" borderId="13" xfId="1" applyNumberFormat="1" applyFont="1" applyBorder="1"/>
    <xf numFmtId="165" fontId="13" fillId="0" borderId="0" xfId="2" applyNumberFormat="1" applyFont="1" applyBorder="1"/>
    <xf numFmtId="164" fontId="7" fillId="0" borderId="0" xfId="0" applyNumberFormat="1" applyFont="1" applyBorder="1" applyAlignment="1">
      <alignment vertical="center" readingOrder="1"/>
    </xf>
    <xf numFmtId="165" fontId="13" fillId="0" borderId="12" xfId="1" applyNumberFormat="1" applyFont="1" applyBorder="1"/>
    <xf numFmtId="165" fontId="13" fillId="0" borderId="27" xfId="1" applyNumberFormat="1" applyFont="1" applyBorder="1"/>
    <xf numFmtId="165" fontId="13" fillId="0" borderId="11" xfId="1" applyNumberFormat="1" applyFont="1" applyBorder="1"/>
    <xf numFmtId="165" fontId="13" fillId="0" borderId="30" xfId="1" applyNumberFormat="1" applyFont="1" applyBorder="1"/>
    <xf numFmtId="165" fontId="13" fillId="0" borderId="31" xfId="1" applyNumberFormat="1" applyFont="1" applyBorder="1"/>
    <xf numFmtId="165" fontId="15" fillId="0" borderId="1" xfId="1" applyNumberFormat="1" applyFont="1" applyBorder="1"/>
    <xf numFmtId="165" fontId="15" fillId="0" borderId="25" xfId="1" applyNumberFormat="1" applyFont="1" applyBorder="1"/>
    <xf numFmtId="165" fontId="15" fillId="0" borderId="33" xfId="1" applyNumberFormat="1" applyFont="1" applyBorder="1"/>
    <xf numFmtId="0" fontId="2" fillId="0" borderId="0" xfId="0" applyFont="1" applyAlignment="1">
      <alignment horizontal="center" vertical="center"/>
    </xf>
    <xf numFmtId="164" fontId="16" fillId="0" borderId="26" xfId="0" applyNumberFormat="1" applyFont="1" applyBorder="1" applyAlignment="1">
      <alignment vertical="center" readingOrder="1"/>
    </xf>
    <xf numFmtId="164" fontId="16" fillId="0" borderId="28" xfId="0" applyNumberFormat="1" applyFont="1" applyBorder="1" applyAlignment="1">
      <alignment vertical="center" readingOrder="1"/>
    </xf>
    <xf numFmtId="164" fontId="16" fillId="0" borderId="29" xfId="0" applyNumberFormat="1" applyFont="1" applyBorder="1" applyAlignment="1">
      <alignment vertical="center" readingOrder="1"/>
    </xf>
    <xf numFmtId="164" fontId="16" fillId="0" borderId="8" xfId="0" applyNumberFormat="1" applyFont="1" applyBorder="1" applyAlignment="1">
      <alignment vertical="center" readingOrder="1"/>
    </xf>
    <xf numFmtId="164" fontId="16" fillId="0" borderId="32" xfId="0" applyNumberFormat="1" applyFont="1" applyBorder="1" applyAlignment="1">
      <alignment vertical="center" readingOrder="1"/>
    </xf>
    <xf numFmtId="164" fontId="16" fillId="0" borderId="23" xfId="0" applyNumberFormat="1" applyFont="1" applyBorder="1" applyAlignment="1">
      <alignment vertical="center" readingOrder="1"/>
    </xf>
    <xf numFmtId="164" fontId="17" fillId="0" borderId="5" xfId="0" applyNumberFormat="1" applyFont="1" applyBorder="1" applyAlignment="1">
      <alignment vertical="center" readingOrder="1"/>
    </xf>
    <xf numFmtId="164" fontId="17" fillId="0" borderId="24" xfId="0" applyNumberFormat="1" applyFont="1" applyBorder="1" applyAlignment="1">
      <alignment vertical="center" readingOrder="1"/>
    </xf>
    <xf numFmtId="0" fontId="10" fillId="0" borderId="4" xfId="0" applyFont="1" applyBorder="1" applyAlignment="1">
      <alignment horizontal="center" vertical="center" readingOrder="1"/>
    </xf>
    <xf numFmtId="0" fontId="10" fillId="0" borderId="5" xfId="0" applyFont="1" applyBorder="1" applyAlignment="1">
      <alignment horizontal="center" vertical="center" readingOrder="1"/>
    </xf>
    <xf numFmtId="0" fontId="10" fillId="0" borderId="6" xfId="0" applyFont="1" applyBorder="1" applyAlignment="1">
      <alignment horizontal="center" vertical="center" readingOrder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18" fillId="0" borderId="0" xfId="0" applyFont="1" applyAlignment="1">
      <alignment horizontal="center" vertical="center"/>
    </xf>
  </cellXfs>
  <cellStyles count="3">
    <cellStyle name="Comma 2" xfId="2"/>
    <cellStyle name="Comma 3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rightToLeft="1" tabSelected="1" workbookViewId="0">
      <selection sqref="A1:F1"/>
    </sheetView>
  </sheetViews>
  <sheetFormatPr defaultRowHeight="15" x14ac:dyDescent="0.25"/>
  <cols>
    <col min="1" max="1" width="20.42578125" customWidth="1"/>
    <col min="2" max="2" width="19.5703125" customWidth="1"/>
    <col min="3" max="3" width="19.140625" customWidth="1"/>
    <col min="4" max="4" width="16.85546875" customWidth="1"/>
    <col min="5" max="5" width="16.42578125" customWidth="1"/>
    <col min="6" max="6" width="16.5703125" customWidth="1"/>
  </cols>
  <sheetData>
    <row r="1" spans="1:8" ht="49.5" customHeight="1" x14ac:dyDescent="0.25">
      <c r="A1" s="49" t="s">
        <v>30</v>
      </c>
      <c r="B1" s="49"/>
      <c r="C1" s="49"/>
      <c r="D1" s="49"/>
      <c r="E1" s="49"/>
      <c r="F1" s="49"/>
    </row>
    <row r="2" spans="1:8" ht="67.5" customHeight="1" x14ac:dyDescent="0.25">
      <c r="A2" s="47" t="s">
        <v>31</v>
      </c>
      <c r="B2" s="47"/>
      <c r="C2" s="47"/>
      <c r="D2" s="47"/>
      <c r="E2" s="47"/>
      <c r="F2" s="47"/>
    </row>
    <row r="3" spans="1:8" ht="16.5" customHeight="1" x14ac:dyDescent="0.25">
      <c r="A3" s="35"/>
      <c r="B3" s="35"/>
      <c r="C3" s="35"/>
      <c r="D3" s="35"/>
      <c r="E3" s="35"/>
      <c r="F3" s="35"/>
    </row>
    <row r="4" spans="1:8" ht="16.5" thickBot="1" x14ac:dyDescent="0.3">
      <c r="A4" s="16" t="s">
        <v>28</v>
      </c>
    </row>
    <row r="5" spans="1:8" ht="18.75" thickBot="1" x14ac:dyDescent="0.3">
      <c r="A5" s="4" t="s">
        <v>15</v>
      </c>
      <c r="B5" s="3" t="s">
        <v>25</v>
      </c>
      <c r="C5" s="44" t="s">
        <v>29</v>
      </c>
      <c r="D5" s="45"/>
      <c r="E5" s="44" t="s">
        <v>27</v>
      </c>
      <c r="F5" s="46"/>
      <c r="G5" s="5"/>
      <c r="H5" s="5"/>
    </row>
    <row r="6" spans="1:8" ht="15.75" x14ac:dyDescent="0.25">
      <c r="A6" s="6" t="s">
        <v>13</v>
      </c>
      <c r="B6" s="7" t="s">
        <v>26</v>
      </c>
      <c r="C6" s="7" t="s">
        <v>19</v>
      </c>
      <c r="D6" s="19" t="s">
        <v>14</v>
      </c>
      <c r="E6" s="18" t="s">
        <v>19</v>
      </c>
      <c r="F6" s="20" t="s">
        <v>14</v>
      </c>
      <c r="G6" s="8"/>
      <c r="H6" s="8"/>
    </row>
    <row r="7" spans="1:8" ht="19.5" customHeight="1" thickBot="1" x14ac:dyDescent="0.3">
      <c r="A7" s="13" t="s">
        <v>16</v>
      </c>
      <c r="B7" s="10" t="s">
        <v>22</v>
      </c>
      <c r="C7" s="9" t="s">
        <v>20</v>
      </c>
      <c r="D7" s="11" t="s">
        <v>23</v>
      </c>
      <c r="E7" s="9" t="s">
        <v>21</v>
      </c>
      <c r="F7" s="15" t="s">
        <v>24</v>
      </c>
      <c r="G7" s="8"/>
      <c r="H7" s="8"/>
    </row>
    <row r="8" spans="1:8" x14ac:dyDescent="0.25">
      <c r="A8" s="1" t="s">
        <v>17</v>
      </c>
      <c r="B8" s="27">
        <v>1298</v>
      </c>
      <c r="C8" s="21">
        <v>711</v>
      </c>
      <c r="D8" s="36">
        <f>C8/B8*100</f>
        <v>54.77657935285054</v>
      </c>
      <c r="E8" s="28">
        <v>587</v>
      </c>
      <c r="F8" s="37">
        <f t="shared" ref="F8:F22" si="0">E8/B8*100</f>
        <v>45.22342064714946</v>
      </c>
      <c r="G8" s="12"/>
      <c r="H8" s="12"/>
    </row>
    <row r="9" spans="1:8" x14ac:dyDescent="0.25">
      <c r="A9" s="1" t="s">
        <v>0</v>
      </c>
      <c r="B9" s="29">
        <v>86</v>
      </c>
      <c r="C9" s="22">
        <v>53</v>
      </c>
      <c r="D9" s="38">
        <f t="shared" ref="D9:D22" si="1">C9/B9*100</f>
        <v>61.627906976744185</v>
      </c>
      <c r="E9" s="23">
        <v>33</v>
      </c>
      <c r="F9" s="39">
        <f t="shared" si="0"/>
        <v>38.372093023255815</v>
      </c>
      <c r="G9" s="12"/>
      <c r="H9" s="12"/>
    </row>
    <row r="10" spans="1:8" x14ac:dyDescent="0.25">
      <c r="A10" s="1" t="s">
        <v>1</v>
      </c>
      <c r="B10" s="29">
        <v>301</v>
      </c>
      <c r="C10" s="22">
        <v>243</v>
      </c>
      <c r="D10" s="38">
        <f t="shared" si="1"/>
        <v>80.730897009966768</v>
      </c>
      <c r="E10" s="23">
        <v>58</v>
      </c>
      <c r="F10" s="39">
        <f t="shared" si="0"/>
        <v>19.269102990033225</v>
      </c>
      <c r="G10" s="12"/>
      <c r="H10" s="12"/>
    </row>
    <row r="11" spans="1:8" x14ac:dyDescent="0.25">
      <c r="A11" s="1" t="s">
        <v>2</v>
      </c>
      <c r="B11" s="29">
        <v>661</v>
      </c>
      <c r="C11" s="22">
        <v>433</v>
      </c>
      <c r="D11" s="38">
        <f t="shared" si="1"/>
        <v>65.506807866868371</v>
      </c>
      <c r="E11" s="23">
        <v>228</v>
      </c>
      <c r="F11" s="39">
        <f t="shared" si="0"/>
        <v>34.493192133131615</v>
      </c>
      <c r="G11" s="12"/>
      <c r="H11" s="12"/>
    </row>
    <row r="12" spans="1:8" x14ac:dyDescent="0.25">
      <c r="A12" s="1" t="s">
        <v>3</v>
      </c>
      <c r="B12" s="29">
        <v>547</v>
      </c>
      <c r="C12" s="22">
        <v>214</v>
      </c>
      <c r="D12" s="38">
        <f t="shared" si="1"/>
        <v>39.122486288848265</v>
      </c>
      <c r="E12" s="23">
        <v>333</v>
      </c>
      <c r="F12" s="39">
        <f t="shared" si="0"/>
        <v>60.877513711151735</v>
      </c>
      <c r="G12" s="12"/>
      <c r="H12" s="12"/>
    </row>
    <row r="13" spans="1:8" x14ac:dyDescent="0.25">
      <c r="A13" s="1" t="s">
        <v>4</v>
      </c>
      <c r="B13" s="29">
        <v>548</v>
      </c>
      <c r="C13" s="22">
        <v>380</v>
      </c>
      <c r="D13" s="38">
        <f t="shared" si="1"/>
        <v>69.34306569343066</v>
      </c>
      <c r="E13" s="23">
        <v>168</v>
      </c>
      <c r="F13" s="39">
        <f t="shared" si="0"/>
        <v>30.656934306569344</v>
      </c>
      <c r="G13" s="12"/>
      <c r="H13" s="12"/>
    </row>
    <row r="14" spans="1:8" x14ac:dyDescent="0.25">
      <c r="A14" s="1" t="s">
        <v>5</v>
      </c>
      <c r="B14" s="29">
        <v>658</v>
      </c>
      <c r="C14" s="22">
        <v>432</v>
      </c>
      <c r="D14" s="38">
        <f t="shared" si="1"/>
        <v>65.653495440729486</v>
      </c>
      <c r="E14" s="23">
        <v>226</v>
      </c>
      <c r="F14" s="39">
        <f t="shared" si="0"/>
        <v>34.346504559270521</v>
      </c>
      <c r="G14" s="12"/>
      <c r="H14" s="12"/>
    </row>
    <row r="15" spans="1:8" x14ac:dyDescent="0.25">
      <c r="A15" s="1" t="s">
        <v>6</v>
      </c>
      <c r="B15" s="29">
        <v>252</v>
      </c>
      <c r="C15" s="22">
        <v>83</v>
      </c>
      <c r="D15" s="38">
        <f t="shared" si="1"/>
        <v>32.936507936507937</v>
      </c>
      <c r="E15" s="23">
        <v>169</v>
      </c>
      <c r="F15" s="39">
        <f t="shared" si="0"/>
        <v>67.063492063492063</v>
      </c>
      <c r="G15" s="12"/>
      <c r="H15" s="12"/>
    </row>
    <row r="16" spans="1:8" x14ac:dyDescent="0.25">
      <c r="A16" s="1" t="s">
        <v>7</v>
      </c>
      <c r="B16" s="29">
        <v>111</v>
      </c>
      <c r="C16" s="22">
        <v>68</v>
      </c>
      <c r="D16" s="38">
        <f t="shared" si="1"/>
        <v>61.261261261261254</v>
      </c>
      <c r="E16" s="23">
        <v>43</v>
      </c>
      <c r="F16" s="39">
        <f t="shared" si="0"/>
        <v>38.738738738738739</v>
      </c>
      <c r="G16" s="12"/>
      <c r="H16" s="12"/>
    </row>
    <row r="17" spans="1:8" x14ac:dyDescent="0.25">
      <c r="A17" s="1" t="s">
        <v>8</v>
      </c>
      <c r="B17" s="29">
        <v>100</v>
      </c>
      <c r="C17" s="22">
        <v>36</v>
      </c>
      <c r="D17" s="38">
        <f t="shared" si="1"/>
        <v>36</v>
      </c>
      <c r="E17" s="23">
        <v>64</v>
      </c>
      <c r="F17" s="39">
        <f t="shared" si="0"/>
        <v>64</v>
      </c>
      <c r="G17" s="12"/>
      <c r="H17" s="12"/>
    </row>
    <row r="18" spans="1:8" x14ac:dyDescent="0.25">
      <c r="A18" s="1" t="s">
        <v>9</v>
      </c>
      <c r="B18" s="29">
        <v>107</v>
      </c>
      <c r="C18" s="22">
        <v>52</v>
      </c>
      <c r="D18" s="38">
        <f t="shared" si="1"/>
        <v>48.598130841121495</v>
      </c>
      <c r="E18" s="23">
        <v>55</v>
      </c>
      <c r="F18" s="39">
        <f t="shared" si="0"/>
        <v>51.401869158878498</v>
      </c>
      <c r="G18" s="12"/>
      <c r="H18" s="12"/>
    </row>
    <row r="19" spans="1:8" x14ac:dyDescent="0.25">
      <c r="A19" s="1" t="s">
        <v>10</v>
      </c>
      <c r="B19" s="29">
        <v>38</v>
      </c>
      <c r="C19" s="22">
        <v>18</v>
      </c>
      <c r="D19" s="38">
        <f t="shared" si="1"/>
        <v>47.368421052631575</v>
      </c>
      <c r="E19" s="23">
        <v>20</v>
      </c>
      <c r="F19" s="39">
        <f t="shared" si="0"/>
        <v>52.631578947368418</v>
      </c>
      <c r="G19" s="12"/>
      <c r="H19" s="12"/>
    </row>
    <row r="20" spans="1:8" x14ac:dyDescent="0.25">
      <c r="A20" s="14" t="s">
        <v>11</v>
      </c>
      <c r="B20" s="29">
        <v>13</v>
      </c>
      <c r="C20" s="22">
        <v>13</v>
      </c>
      <c r="D20" s="38">
        <f t="shared" si="1"/>
        <v>100</v>
      </c>
      <c r="E20" s="23">
        <v>0</v>
      </c>
      <c r="F20" s="39">
        <f t="shared" si="0"/>
        <v>0</v>
      </c>
      <c r="G20" s="12"/>
      <c r="H20" s="12"/>
    </row>
    <row r="21" spans="1:8" ht="15.75" thickBot="1" x14ac:dyDescent="0.3">
      <c r="A21" s="2" t="s">
        <v>12</v>
      </c>
      <c r="B21" s="30">
        <v>119</v>
      </c>
      <c r="C21" s="31">
        <v>104</v>
      </c>
      <c r="D21" s="40">
        <f t="shared" si="1"/>
        <v>87.394957983193279</v>
      </c>
      <c r="E21" s="24">
        <v>15</v>
      </c>
      <c r="F21" s="41">
        <f t="shared" si="0"/>
        <v>12.605042016806722</v>
      </c>
      <c r="G21" s="12"/>
      <c r="H21" s="12"/>
    </row>
    <row r="22" spans="1:8" ht="17.25" thickBot="1" x14ac:dyDescent="0.3">
      <c r="A22" s="17" t="s">
        <v>18</v>
      </c>
      <c r="B22" s="32">
        <f>SUM(B8:B21)</f>
        <v>4839</v>
      </c>
      <c r="C22" s="33">
        <f>SUM(C8:C21)</f>
        <v>2840</v>
      </c>
      <c r="D22" s="42">
        <f t="shared" si="1"/>
        <v>58.689811944616658</v>
      </c>
      <c r="E22" s="34">
        <f>SUM(E8:E21)</f>
        <v>1999</v>
      </c>
      <c r="F22" s="43">
        <f t="shared" si="0"/>
        <v>41.310188055383342</v>
      </c>
      <c r="G22" s="8"/>
      <c r="H22" s="8"/>
    </row>
    <row r="23" spans="1:8" x14ac:dyDescent="0.25">
      <c r="B23" s="25"/>
      <c r="C23" s="25"/>
      <c r="D23" s="26"/>
      <c r="E23" s="25"/>
      <c r="F23" s="26"/>
    </row>
    <row r="24" spans="1:8" x14ac:dyDescent="0.25">
      <c r="A24" s="48" t="s">
        <v>32</v>
      </c>
      <c r="B24" s="48"/>
      <c r="C24" s="48"/>
      <c r="D24" s="48"/>
      <c r="E24" s="48"/>
    </row>
  </sheetData>
  <mergeCells count="5">
    <mergeCell ref="C5:D5"/>
    <mergeCell ref="E5:F5"/>
    <mergeCell ref="A2:F2"/>
    <mergeCell ref="A1:F1"/>
    <mergeCell ref="A24:E24"/>
  </mergeCells>
  <pageMargins left="0.25" right="0.25" top="0.2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2012-10-24T07:38:45Z</dcterms:modified>
</cp:coreProperties>
</file>